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72.30.1.20\planificacion y desarrollo\0. PLANIFICACION\2.4. PRESUPUESTO FISICO\2023\T2\"/>
    </mc:Choice>
  </mc:AlternateContent>
  <xr:revisionPtr revIDLastSave="0" documentId="13_ncr:1_{8AF49CD9-DC82-4300-8A7D-872DC2C56C1D}" xr6:coauthVersionLast="47" xr6:coauthVersionMax="47" xr10:uidLastSave="{00000000-0000-0000-0000-000000000000}"/>
  <bookViews>
    <workbookView xWindow="-110" yWindow="-110" windowWidth="19420" windowHeight="10300" xr2:uid="{00000000-000D-0000-FFFF-FFFF01000000}"/>
  </bookViews>
  <sheets>
    <sheet name="T2" sheetId="1" r:id="rId1"/>
  </sheets>
  <definedNames>
    <definedName name="_xlnm.Print_Area" localSheetId="0">'T2'!$A$1:$J$61</definedName>
    <definedName name="_xlnm.Print_Titles" localSheetId="0">'T2'!$1:$4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0" i="1" l="1"/>
  <c r="I30" i="1"/>
  <c r="I31" i="1"/>
  <c r="I32" i="1"/>
  <c r="J31" i="1"/>
  <c r="J32" i="1"/>
  <c r="J29" i="1"/>
  <c r="I29" i="1"/>
  <c r="I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Wandnerys Fuertes</author>
  </authors>
  <commentList>
    <comment ref="D28" authorId="0" shapeId="0" xr:uid="{016DD5B8-2FC6-4769-ABCD-B48E8161647F}">
      <text>
        <r>
          <rPr>
            <b/>
            <sz val="9"/>
            <color indexed="81"/>
            <rFont val="Tahoma"/>
            <family val="2"/>
          </rPr>
          <t>Wandnerys Fuertes:</t>
        </r>
        <r>
          <rPr>
            <sz val="9"/>
            <color indexed="81"/>
            <rFont val="Tahoma"/>
            <family val="2"/>
          </rPr>
          <t xml:space="preserve">
Presupuesto inicial</t>
        </r>
      </text>
    </comment>
  </commentList>
</comments>
</file>

<file path=xl/sharedStrings.xml><?xml version="1.0" encoding="utf-8"?>
<sst xmlns="http://schemas.openxmlformats.org/spreadsheetml/2006/main" count="102" uniqueCount="90">
  <si>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</si>
  <si>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</si>
  <si>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</si>
  <si>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</si>
  <si>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</si>
  <si>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</si>
  <si>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</si>
  <si>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</si>
  <si>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</si>
  <si>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</si>
  <si>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</si>
  <si>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</si>
  <si>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</si>
  <si>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</si>
  <si>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</si>
  <si>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</si>
  <si>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</si>
  <si>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</si>
  <si>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</si>
  <si>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</si>
  <si>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</si>
  <si>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</si>
  <si>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</si>
  <si>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</si>
  <si>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</si>
  <si>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</si>
  <si>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</si>
  <si>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</si>
  <si>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</si>
  <si>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</si>
  <si>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</si>
  <si>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</si>
  <si>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</si>
  <si>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</si>
  <si>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</si>
  <si>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</si>
  <si>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</si>
  <si>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</si>
  <si>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</si>
  <si>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</si>
  <si>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</si>
  <si>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</si>
  <si>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</si>
  <si>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</si>
  <si>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</si>
  <si>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</si>
  <si>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</si>
  <si>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</si>
  <si>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</si>
  <si>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personascondiscapacidad.</t>
  </si>
  <si>
    <t>0205-MINISTERIO DE HACIENDA</t>
  </si>
  <si>
    <t>01-MINISTERIO DE HACIENDA</t>
  </si>
  <si>
    <t>0004-DIRECCIÓN GENERAL DE CONTRATACIONES PÚBLICAS</t>
  </si>
  <si>
    <t>14-Regulación, supervisión y fomento de las Compras Públicas</t>
  </si>
  <si>
    <t>1.1.1</t>
  </si>
  <si>
    <t>Proveedores del Estado, entidades contratantes, MIPYME, mujeres y sectores productivos nacionales, veedores, ciudadanía en general.</t>
  </si>
  <si>
    <t>Incrementar el porcentaje global de uso del Sistema Nacional de Compras y Contrataciones Públicas de 85% en 2020 a 95% en 2022.</t>
  </si>
  <si>
    <t>6752-S  Usuarios del Sistema Nacional de Compras y Contrataciones Públicas con regulación y dictámenes jurídicos.</t>
  </si>
  <si>
    <t>6753-S  Instituciones públicas con seguimiento en el desempeño y cumplimiento del Sistema Nacional de Compras y Contrataciones Públicas</t>
  </si>
  <si>
    <t>6755-S MIPYMES certificadas incorporadas al registro de proveedores del Estado</t>
  </si>
  <si>
    <t>1 - Usuarios del Sistema Nacional de Compras y Contrataciones Públicas con regulación y dictámenes jurídicos</t>
  </si>
  <si>
    <t>Emitir las políticas, principios, normas, procedimientos y demás instrumentos normativos comunes para el adecuado funcionamiento del Sistema Nacional de Compras y Contrataciones Públicas, de acuerdo a lo establecido en el marco legal que la rige, y los dictamines sobre solución jurídica de las reclamaciones de procedimientos de contratación para dar respuesta a las solicitudes de reclamos e investigaciones de los actores del Sistema Nacional de Contrataciones Públicas.</t>
  </si>
  <si>
    <t>06-Instituciones públicas con seguimiento en el desempeño y cumplimiento del Sistema Nacional de Compras y Contrataciones Públicas</t>
  </si>
  <si>
    <t>Registrar las MIPYME certificadas por el Ministerio de Industria, Comercio y MIPYME en el Registro de Proveedores del Estado (RPE).</t>
  </si>
  <si>
    <t>08-MIPyMEs certificadas incorporadas al registro de proveedores del Estado</t>
  </si>
  <si>
    <t>I -Información Institucional</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</si>
  <si>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participación y el acceso de los diversos sectores productivos nacionales y de la sociedad, en general, al Sistema Nacional de Compras y Contrataciones Públicas.</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</si>
  <si>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</si>
  <si>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</si>
  <si>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</si>
  <si>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r>
      <rPr>
        <b/>
        <i/>
        <sz val="11"/>
        <rFont val="Calibri"/>
        <family val="2"/>
        <scheme val="minor"/>
      </rPr>
      <t xml:space="preserve">1. Físicos: </t>
    </r>
    <r>
      <rPr>
        <i/>
        <sz val="11"/>
        <rFont val="Calibri"/>
        <family val="2"/>
        <scheme val="minor"/>
      </rPr>
      <t xml:space="preserve">Se estimó la emisión de 65 resoluciones normativas y dictámenes jurídicos para dar respuesta a las solicitudes de reclamaciones de los actores del SNCP (emitidos estos últimos por el Dpto. de Reclamos, Impugnaciones y Controversias), lográndose emitir 79 en el segundo trimestre del 2023. Dicha ejecución superó lo estimado, represando el 121.54% del mismo.
</t>
    </r>
    <r>
      <rPr>
        <b/>
        <i/>
        <sz val="11"/>
        <rFont val="Calibri"/>
        <family val="2"/>
        <scheme val="minor"/>
      </rPr>
      <t xml:space="preserve">2. Financieros: </t>
    </r>
    <r>
      <rPr>
        <i/>
        <sz val="11"/>
        <rFont val="Calibri"/>
        <family val="2"/>
        <scheme val="minor"/>
      </rPr>
      <t>Se programó una ejecución financiera en el segundo trimestre de RD$11,352,044.11, ejecutándose RD$10,907,751.02, lo que representa el 96.09% de ejecución respecto de lo previsto para dicho periodo.</t>
    </r>
  </si>
  <si>
    <t>Resoluciones de normativas y dictámenes jurídicos emitidos sobre solución jurídica de las reclamaciones</t>
  </si>
  <si>
    <t>Número de monitoreos a los procesos de compras y contrataciones públicas</t>
  </si>
  <si>
    <t>7778-S  Gobierno Locales incorporan el uso del Portal Transaccional para la gestión de las compras y contrataciones</t>
  </si>
  <si>
    <t>MIPYME certificadas incorporadas en el Registro de Proveedores del Estado</t>
  </si>
  <si>
    <t>Gobiernos locales con Portal Transaccional implementado para la gestión de las compras y contrataciones</t>
  </si>
  <si>
    <t>09-Gobierno Locales incorporan el uso del Portal Transaccional para la gestión de las compras y contrataciones</t>
  </si>
  <si>
    <t>Realizar los monitoreos y el seguimiento de los procesos de compras gestionados en el Portal Transaccional en función de lo establecido en la Ley No. 340-06, sus modificaciones, reglamentos y demás normativas que riguen el SNCCP.</t>
  </si>
  <si>
    <t>Implementar en las unidades de compras de los gobiernos locales el uso del Portal Transaccional para la gestión de las compras y contrataciones.</t>
  </si>
  <si>
    <t>Informe de Evaluación Trimestral de las Metas Físicas-Financieras Segundo Trimestre 2023</t>
  </si>
  <si>
    <t>1. Físicos: Se proyectó para el segundo trimestre del 2023 la incorporación de 16 unidades de compra de Gobiernos Locales en el uso del Sistema Electrónico de Contrataciones Públicas o Portal Transaccional. Se logró la incorporación de 6 unidades de compras de los Gobiernos Locales, las cuales agotaron todo el proceso de habilitación hasta realizar la primera publicación de un proceso de adquisición a través de la herramienta, representando un logro del 37.5% respecto de lo programado. 
Igualmente, se logró dejar listas unas 8 unidades de compras de Gobiernos Locales adicionales, las cuales agotaron todo el proceso y los requisitos técnicos, sin embargo, aún no han realizado la primera publicación de un proceso de compras vía el sistema, pese a los esfuerzos y el seguimiento llevados a cabo desde esta Dirección. Finalmente, se logró  que 1 unidad de compra de un Gobierno Local se incorporara pero la primera publicación será realizada el primer día laboral de julio, por lo que será reflejada como logro en el siguiente trimestre.
El logro acumulado del año (primer y segundo trimestre) es de 91.67% de lo programado para dicho periodo, lográndo que 22 de los 24 Gobiernos Locales programados incorporen el uso del Sistema Electronico de Contrataciones Públicas para realizar sus procesos de compras.
2. Financieros: Se programó un gasto para el trimestre de RD$12,408,327.48, ejecutándose RD$13,384,138.43. Lo que representa una ejecución financiera del 107.86%.</t>
  </si>
  <si>
    <r>
      <rPr>
        <b/>
        <i/>
        <sz val="11"/>
        <rFont val="Calibri"/>
        <family val="2"/>
        <scheme val="minor"/>
      </rPr>
      <t>1. Físicas:</t>
    </r>
    <r>
      <rPr>
        <i/>
        <sz val="11"/>
        <rFont val="Calibri"/>
        <family val="2"/>
        <scheme val="minor"/>
      </rPr>
      <t xml:space="preserve"> La desviación física de un 21.54% por encima de lo programado se debe a que esta producción está directamente afectada por la demanda recibida del servicio y, aunque se hacen proyecciones de la demanda, el número de solicitudes que presenten los usuarios tendrá un nivel de incertidumbre.
</t>
    </r>
    <r>
      <rPr>
        <b/>
        <i/>
        <sz val="11"/>
        <rFont val="Calibri"/>
        <family val="2"/>
        <scheme val="minor"/>
      </rPr>
      <t>2. Financieras:</t>
    </r>
    <r>
      <rPr>
        <i/>
        <sz val="11"/>
        <rFont val="Calibri"/>
        <family val="2"/>
        <scheme val="minor"/>
      </rPr>
      <t xml:space="preserve">  La ejecución financiera no presenta desvíos significativos en el periodo.</t>
    </r>
  </si>
  <si>
    <r>
      <rPr>
        <b/>
        <i/>
        <sz val="11"/>
        <rFont val="Calibri"/>
        <family val="2"/>
        <scheme val="minor"/>
      </rPr>
      <t>1. Físicos:</t>
    </r>
    <r>
      <rPr>
        <i/>
        <sz val="11"/>
        <rFont val="Calibri"/>
        <family val="2"/>
        <scheme val="minor"/>
      </rPr>
      <t xml:space="preserve"> La desviación física de un 5.92% por encima de lo programado se debió a la inclusión de nuevas alertas, tales como la de fraccionamiento, al momento de seleccionar los procesos a ser monitoreados. Así mismo, se realizó un mayor número de monitoreos del SISCOMPRAS considerando la incorporación de nuevos indicadores al sistema de medición.
</t>
    </r>
    <r>
      <rPr>
        <b/>
        <i/>
        <sz val="11"/>
        <rFont val="Calibri"/>
        <family val="2"/>
        <scheme val="minor"/>
      </rPr>
      <t>2. Financieros:</t>
    </r>
    <r>
      <rPr>
        <i/>
        <sz val="11"/>
        <rFont val="Calibri"/>
        <family val="2"/>
        <scheme val="minor"/>
      </rPr>
      <t xml:space="preserve"> La ejecución financiera no presenta desvíos significativos en el periodo. </t>
    </r>
  </si>
  <si>
    <r>
      <rPr>
        <b/>
        <i/>
        <sz val="11"/>
        <rFont val="Calibri"/>
        <family val="2"/>
        <scheme val="minor"/>
      </rPr>
      <t xml:space="preserve">1. Físicos: </t>
    </r>
    <r>
      <rPr>
        <i/>
        <sz val="11"/>
        <rFont val="Calibri"/>
        <family val="2"/>
        <scheme val="minor"/>
      </rPr>
      <t xml:space="preserve">Para el segundo trimestre, se estimó  la realización de aproximadamente 2,600 monitoreos a los procesos de adquisiciones del estado, lográndose ejecutar un número de monitoreos de 2,754 en el periodo indicado, lo que representa una ejecución física del 105.92%.          
</t>
    </r>
    <r>
      <rPr>
        <b/>
        <i/>
        <sz val="11"/>
        <rFont val="Calibri"/>
        <family val="2"/>
        <scheme val="minor"/>
      </rPr>
      <t>2. Financieros:</t>
    </r>
    <r>
      <rPr>
        <i/>
        <sz val="11"/>
        <rFont val="Calibri"/>
        <family val="2"/>
        <scheme val="minor"/>
      </rPr>
      <t xml:space="preserve"> Se programó una ejecución financiera de RD$34,832,212.72 y se ejecutó RD$34,230,785.77, lo que representa el 98.27% de logro en la ejecución financiera para dicho periodo.</t>
    </r>
  </si>
  <si>
    <t xml:space="preserve">Puede mejorarse que el producto 6752 de Usuarios del Sistema Nacional de Compras y Contrataciones Públicas con regulación y dictámenes jurídicos, incluya los dictámenes jurídicos de investigación y análisis, además de los de reclamos. Tema que hemos abordado en la estructura programática que proponemos para el año fiscal 2024.
</t>
  </si>
  <si>
    <r>
      <rPr>
        <b/>
        <i/>
        <sz val="11"/>
        <rFont val="Calibri"/>
        <family val="2"/>
        <scheme val="minor"/>
      </rPr>
      <t>1. Físicos</t>
    </r>
    <r>
      <rPr>
        <i/>
        <sz val="11"/>
        <rFont val="Calibri"/>
        <family val="2"/>
        <scheme val="minor"/>
      </rPr>
      <t xml:space="preserve">: Se estimó que 141 MiPymes certificadas se registrarían como proveedoras del Estado en el segundo trimestre del 2023. En dicho periodo se alcanzó el registro de 142 MiPymes certificadas como proveedoras del Estado, lo que implica una ejecución de 100.71%.
</t>
    </r>
    <r>
      <rPr>
        <b/>
        <i/>
        <sz val="11"/>
        <rFont val="Calibri"/>
        <family val="2"/>
        <scheme val="minor"/>
      </rPr>
      <t>2. Financieros:</t>
    </r>
    <r>
      <rPr>
        <i/>
        <sz val="11"/>
        <rFont val="Calibri"/>
        <family val="2"/>
        <scheme val="minor"/>
      </rPr>
      <t xml:space="preserve"> Se programó una ejecución financiera de RD$9,228,494.68, ejecutándose RD$9,879,882.73. Dicha ejecución representa el 107.06% respecto de lo programado para el periodo.</t>
    </r>
  </si>
  <si>
    <t>Ser una institución de referencia por su alta calidad y excelencia en la administración del Sistema Nacional de Compras y Contrataciones Públicas, apoyando el desarrollo y la producción nacional, y promoviendo latransparencia y la equidad.</t>
  </si>
  <si>
    <r>
      <rPr>
        <b/>
        <sz val="10"/>
        <rFont val="Calibri"/>
        <family val="2"/>
      </rPr>
      <t>Nota:</t>
    </r>
    <r>
      <rPr>
        <sz val="10"/>
        <rFont val="Calibri"/>
        <family val="2"/>
      </rPr>
      <t xml:space="preserve"> Es importante considerar que las proyecciones de la producción física son estimaciones de la demanda de los servicios institucionales y esta última depende en gran medida de los usuarios (unidades de compra, proveedores del Estado, etc) y sus circunstancias, por lo que la incertidumbre en los resultados puede ser alta y el pronóstico de la producción física no necesariamente preciso.</t>
    </r>
  </si>
  <si>
    <r>
      <rPr>
        <b/>
        <i/>
        <sz val="11"/>
        <rFont val="Calibri"/>
        <family val="2"/>
        <scheme val="minor"/>
      </rPr>
      <t>1. Física:</t>
    </r>
    <r>
      <rPr>
        <i/>
        <sz val="11"/>
        <rFont val="Calibri"/>
        <family val="2"/>
        <scheme val="minor"/>
      </rPr>
      <t xml:space="preserve"> La desviación física trimestral de un 62.5% por debajo de lo programado se debió a que los Gobiernos Locales trabajados durante el periodo no realizaron su primera publicación de adquisiciones en el Sistema Electrónico de Contrataciones Públicas (SECP) dentro del periodo trimestral a pesar de que se agotaron todas las etapas necesarias y los requisitos técnicos (tales como: capacitaciones, acompañamiento técnico, creación de unidad de compra en el sistema, creación de usuarios, tramitación de documentaciones, seguimiento para motivarlos a realizar la primera publicación, etc.), el paso final, en el que la unidad de compras del GL realiza la primera publicación de un proceso de compras en el SECP, depende de la institución ejecutora, en este caso de los Gobiernos Locales, y no de esta Dirección. Se espera que durante el siguiente periodo se vea reflejado el trabajo realizado durante el periodo. En tanto que la ejecución acumulada del año (T1 y T2) es del 91.67% y la desviación acumulada es de 8.33%, menor a la trimestral.
</t>
    </r>
    <r>
      <rPr>
        <b/>
        <i/>
        <sz val="11"/>
        <rFont val="Calibri"/>
        <family val="2"/>
        <scheme val="minor"/>
      </rPr>
      <t>2. Financiera</t>
    </r>
    <r>
      <rPr>
        <i/>
        <sz val="11"/>
        <rFont val="Calibri"/>
        <family val="2"/>
        <scheme val="minor"/>
      </rPr>
      <t>: La desviación financiera de 7.86% por encima de lo programado se debió a la inversión incurrida en la implementación de la nueva estructura organizacional del área programática, afectando la estructura de producción correcta en el SAS.</t>
    </r>
  </si>
  <si>
    <r>
      <rPr>
        <b/>
        <i/>
        <sz val="11"/>
        <rFont val="Calibri"/>
        <family val="2"/>
        <scheme val="minor"/>
      </rPr>
      <t>1. Físicas:</t>
    </r>
    <r>
      <rPr>
        <i/>
        <sz val="11"/>
        <rFont val="Calibri"/>
        <family val="2"/>
        <scheme val="minor"/>
      </rPr>
      <t xml:space="preserve"> La ejecución física no presenta desvíos significativos en el periodo. 
</t>
    </r>
    <r>
      <rPr>
        <b/>
        <i/>
        <sz val="11"/>
        <rFont val="Calibri"/>
        <family val="2"/>
        <scheme val="minor"/>
      </rPr>
      <t>2. Financieras</t>
    </r>
    <r>
      <rPr>
        <i/>
        <sz val="11"/>
        <rFont val="Calibri"/>
        <family val="2"/>
        <scheme val="minor"/>
      </rPr>
      <t>: La desviación financiera de 7.06% por encima de lo programado se debió a la implementación de la nueva estructura organizacional, adecuando al personal tanto a los cargos en dicha estructura, como al producto programático al cual corresponden; así como a la nivelación salarial del personal que trabaja en esta producción.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</si>
</sst>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i/>
      <sz val="11"/>
      <name val="Calibri"/>
      <family val="2"/>
      <scheme val="minor"/>
    </font>
    <font>
      <b/>
      <sz val="9"/>
      <name val="Calibri"/>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AEB"/>
        <bgColor indexed="64"/>
      </patternFill>
    </fill>
  </fills>
  <borders count="6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3" fillId="9" borderId="0" xfId="0" applyFont="1" applyFill="1" applyAlignment="1" applyProtection="1">
      <alignment vertical="center" wrapText="1"/>
      <protection locked="0"/>
    </xf>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0" fontId="9" fillId="0" borderId="43" xfId="0" applyFont="1" applyBorder="1" applyAlignment="1">
      <alignment vertical="center" wrapText="1"/>
    </xf>
    <xf numFmtId="0" fontId="9" fillId="0" borderId="48" xfId="0" applyFont="1" applyBorder="1" applyAlignment="1">
      <alignment vertical="center" wrapText="1"/>
    </xf>
    <xf numFmtId="0" fontId="16" fillId="0" borderId="47"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4" fillId="9" borderId="0" xfId="0" applyFont="1" applyFill="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59" xfId="0" applyFont="1"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9" fillId="0" borderId="48" xfId="0" applyFont="1" applyBorder="1" applyAlignment="1" applyProtection="1">
      <alignment vertical="center" wrapText="1"/>
      <protection locked="0"/>
    </xf>
    <xf numFmtId="0" fontId="16" fillId="0" borderId="63"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64" xfId="0" applyFont="1" applyBorder="1" applyAlignment="1" applyProtection="1">
      <alignment vertical="center" wrapText="1"/>
      <protection locked="0"/>
    </xf>
    <xf numFmtId="0" fontId="16" fillId="0" borderId="65" xfId="0" applyFont="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3" xfId="0" applyFont="1" applyFill="1" applyBorder="1" applyAlignment="1" applyProtection="1">
      <alignment vertical="center" wrapText="1"/>
      <protection locked="0"/>
    </xf>
    <xf numFmtId="0" fontId="9" fillId="9" borderId="61" xfId="0" applyFont="1" applyFill="1" applyBorder="1" applyAlignment="1" applyProtection="1">
      <alignment vertical="center" wrapText="1"/>
      <protection locked="0"/>
    </xf>
    <xf numFmtId="0" fontId="9" fillId="9" borderId="48"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165"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9" xfId="0" applyFont="1" applyBorder="1" applyAlignment="1">
      <alignment vertical="center" wrapText="1"/>
    </xf>
    <xf numFmtId="0" fontId="2" fillId="0" borderId="39" xfId="0" applyFont="1" applyBorder="1" applyAlignment="1">
      <alignment wrapText="1"/>
    </xf>
    <xf numFmtId="0" fontId="11" fillId="0" borderId="0" xfId="0" applyFont="1" applyAlignment="1" applyProtection="1">
      <alignment wrapText="1"/>
      <protection locked="0"/>
    </xf>
    <xf numFmtId="0" fontId="0" fillId="0" borderId="39" xfId="0" applyBorder="1" applyAlignment="1">
      <alignment wrapText="1"/>
    </xf>
    <xf numFmtId="1" fontId="16" fillId="9" borderId="24" xfId="0" applyNumberFormat="1" applyFont="1" applyFill="1" applyBorder="1" applyAlignment="1" applyProtection="1">
      <alignment horizontal="center" vertical="center" wrapText="1" readingOrder="1"/>
      <protection locked="0"/>
    </xf>
    <xf numFmtId="165" fontId="16" fillId="9" borderId="24" xfId="0" applyNumberFormat="1" applyFont="1" applyFill="1" applyBorder="1" applyAlignment="1" applyProtection="1">
      <alignment horizontal="center" vertical="center" wrapText="1" readingOrder="1"/>
      <protection locked="0"/>
    </xf>
    <xf numFmtId="1" fontId="16" fillId="9" borderId="65" xfId="0" applyNumberFormat="1" applyFont="1" applyFill="1" applyBorder="1" applyAlignment="1" applyProtection="1">
      <alignment horizontal="center" vertical="center" wrapText="1" readingOrder="1"/>
      <protection locked="0"/>
    </xf>
    <xf numFmtId="165" fontId="16" fillId="9" borderId="65" xfId="0" applyNumberFormat="1" applyFont="1" applyFill="1" applyBorder="1" applyAlignment="1" applyProtection="1">
      <alignment horizontal="center" vertical="center" wrapText="1" readingOrder="1"/>
      <protection locked="0"/>
    </xf>
    <xf numFmtId="1" fontId="16" fillId="10" borderId="26" xfId="0" applyNumberFormat="1" applyFont="1" applyFill="1" applyBorder="1" applyAlignment="1" applyProtection="1">
      <alignment horizontal="center" vertical="center" wrapText="1" readingOrder="1"/>
      <protection locked="0"/>
    </xf>
    <xf numFmtId="165" fontId="16" fillId="10" borderId="26" xfId="0" applyNumberFormat="1" applyFont="1" applyFill="1" applyBorder="1" applyAlignment="1" applyProtection="1">
      <alignment horizontal="center" vertical="center" wrapText="1" readingOrder="1"/>
      <protection locked="0"/>
    </xf>
    <xf numFmtId="1" fontId="16" fillId="10" borderId="24"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 fontId="16" fillId="10" borderId="65" xfId="0" applyNumberFormat="1" applyFont="1" applyFill="1" applyBorder="1" applyAlignment="1" applyProtection="1">
      <alignment horizontal="center" vertical="center" wrapText="1" readingOrder="1"/>
      <protection locked="0"/>
    </xf>
    <xf numFmtId="165" fontId="16" fillId="10" borderId="65" xfId="0" applyNumberFormat="1" applyFont="1" applyFill="1" applyBorder="1" applyAlignment="1" applyProtection="1">
      <alignment horizontal="center" vertical="center" wrapText="1" readingOrder="1"/>
      <protection locked="0"/>
    </xf>
    <xf numFmtId="10" fontId="26" fillId="7" borderId="24" xfId="2" applyNumberFormat="1" applyFont="1" applyFill="1" applyBorder="1" applyAlignment="1" applyProtection="1">
      <alignment horizontal="center" vertical="center" wrapText="1" readingOrder="1"/>
      <protection locked="0"/>
    </xf>
    <xf numFmtId="166" fontId="26" fillId="7" borderId="44" xfId="0" applyNumberFormat="1" applyFont="1" applyFill="1" applyBorder="1" applyAlignment="1" applyProtection="1">
      <alignment horizontal="center" vertical="center" wrapText="1" readingOrder="1"/>
      <protection locked="0"/>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8" fillId="5" borderId="39"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40" xfId="0" applyFont="1" applyFill="1" applyBorder="1" applyAlignment="1">
      <alignment horizontal="left" vertical="center" wrapText="1"/>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7" fillId="4" borderId="39"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40" xfId="0" applyFont="1" applyFill="1" applyBorder="1" applyAlignment="1">
      <alignment horizontal="left" vertical="center" wrapText="1"/>
    </xf>
    <xf numFmtId="0" fontId="20" fillId="0" borderId="24" xfId="0" applyFont="1" applyBorder="1" applyAlignment="1" applyProtection="1">
      <alignment horizontal="left" vertical="center" wrapText="1"/>
      <protection locked="0"/>
    </xf>
    <xf numFmtId="0" fontId="20" fillId="0" borderId="44" xfId="0" applyFont="1" applyBorder="1" applyAlignment="1" applyProtection="1">
      <alignment horizontal="left" vertical="center" wrapText="1"/>
      <protection locked="0"/>
    </xf>
    <xf numFmtId="0" fontId="20" fillId="9" borderId="24" xfId="0" applyFont="1" applyFill="1" applyBorder="1" applyAlignment="1" applyProtection="1">
      <alignment horizontal="left" vertical="center" wrapText="1"/>
      <protection locked="0"/>
    </xf>
    <xf numFmtId="0" fontId="20" fillId="9" borderId="44" xfId="0" applyFont="1" applyFill="1" applyBorder="1" applyAlignment="1" applyProtection="1">
      <alignment horizontal="left" vertical="center" wrapText="1"/>
      <protection locked="0"/>
    </xf>
    <xf numFmtId="0" fontId="20" fillId="9" borderId="49" xfId="0" applyFont="1" applyFill="1" applyBorder="1" applyAlignment="1" applyProtection="1">
      <alignment horizontal="left" vertical="center" wrapText="1"/>
      <protection locked="0"/>
    </xf>
    <xf numFmtId="0" fontId="20" fillId="9" borderId="50" xfId="0" applyFont="1" applyFill="1" applyBorder="1" applyAlignment="1" applyProtection="1">
      <alignment horizontal="left" vertical="center" wrapText="1"/>
      <protection locked="0"/>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49" fontId="10" fillId="0" borderId="19" xfId="0" quotePrefix="1" applyNumberFormat="1" applyFont="1" applyBorder="1" applyAlignment="1" applyProtection="1">
      <alignment horizontal="center" vertical="center" wrapText="1"/>
      <protection locked="0"/>
    </xf>
    <xf numFmtId="49" fontId="10" fillId="0" borderId="20" xfId="0" quotePrefix="1" applyNumberFormat="1" applyFont="1" applyBorder="1" applyAlignment="1" applyProtection="1">
      <alignment horizontal="center" vertical="center" wrapText="1"/>
      <protection locked="0"/>
    </xf>
    <xf numFmtId="49" fontId="10" fillId="0" borderId="51" xfId="0" quotePrefix="1" applyNumberFormat="1"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40" xfId="0" applyFont="1" applyBorder="1" applyAlignment="1" applyProtection="1">
      <alignment horizontal="left" vertical="center" wrapText="1"/>
      <protection locked="0"/>
    </xf>
    <xf numFmtId="0" fontId="22" fillId="0" borderId="34" xfId="0" applyFont="1" applyBorder="1" applyAlignment="1" applyProtection="1">
      <alignment horizontal="left" vertical="center" wrapText="1"/>
      <protection locked="0"/>
    </xf>
    <xf numFmtId="0" fontId="22" fillId="0" borderId="54" xfId="0" applyFont="1" applyBorder="1" applyAlignment="1" applyProtection="1">
      <alignment horizontal="left" vertical="center" wrapText="1"/>
      <protection locked="0"/>
    </xf>
    <xf numFmtId="0" fontId="20" fillId="9" borderId="33" xfId="0" applyFont="1" applyFill="1" applyBorder="1" applyAlignment="1" applyProtection="1">
      <alignment horizontal="left" vertical="center" wrapText="1"/>
      <protection locked="0"/>
    </xf>
    <xf numFmtId="0" fontId="20" fillId="9" borderId="56" xfId="0" applyFont="1" applyFill="1" applyBorder="1" applyAlignment="1" applyProtection="1">
      <alignment horizontal="left" vertical="center" wrapText="1"/>
      <protection locked="0"/>
    </xf>
    <xf numFmtId="0" fontId="24" fillId="9" borderId="24" xfId="0" applyFont="1" applyFill="1" applyBorder="1" applyAlignment="1" applyProtection="1">
      <alignment horizontal="justify" vertical="center" wrapText="1"/>
      <protection locked="0"/>
    </xf>
    <xf numFmtId="0" fontId="24" fillId="9" borderId="44" xfId="0" applyFont="1" applyFill="1" applyBorder="1" applyAlignment="1" applyProtection="1">
      <alignment horizontal="justify" vertical="center" wrapText="1"/>
      <protection locked="0"/>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top" wrapText="1"/>
      <protection locked="0"/>
    </xf>
    <xf numFmtId="0" fontId="20" fillId="0" borderId="28" xfId="0" applyFont="1" applyBorder="1" applyAlignment="1" applyProtection="1">
      <alignment horizontal="left" vertical="top" wrapText="1"/>
      <protection locked="0"/>
    </xf>
    <xf numFmtId="0" fontId="20" fillId="0" borderId="29" xfId="0" applyFont="1" applyBorder="1" applyAlignment="1" applyProtection="1">
      <alignment horizontal="left" vertical="top" wrapText="1"/>
      <protection locked="0"/>
    </xf>
    <xf numFmtId="0" fontId="24" fillId="9" borderId="24" xfId="0" applyFont="1" applyFill="1" applyBorder="1" applyAlignment="1" applyProtection="1">
      <alignment horizontal="left" vertical="center" wrapText="1"/>
      <protection locked="0"/>
    </xf>
    <xf numFmtId="0" fontId="24" fillId="9" borderId="44" xfId="0" applyFont="1" applyFill="1" applyBorder="1" applyAlignment="1" applyProtection="1">
      <alignment horizontal="left" vertical="center" wrapText="1"/>
      <protection locked="0"/>
    </xf>
    <xf numFmtId="0" fontId="24" fillId="9" borderId="35" xfId="0" applyFont="1" applyFill="1" applyBorder="1" applyAlignment="1" applyProtection="1">
      <alignment horizontal="justify" vertical="center" wrapText="1"/>
      <protection locked="0"/>
    </xf>
    <xf numFmtId="0" fontId="24" fillId="9" borderId="58" xfId="0" applyFont="1" applyFill="1" applyBorder="1" applyAlignment="1" applyProtection="1">
      <alignment horizontal="justify" vertical="center" wrapText="1"/>
      <protection locked="0"/>
    </xf>
    <xf numFmtId="0" fontId="18" fillId="0" borderId="0" xfId="0" applyFont="1" applyAlignment="1">
      <alignment horizontal="left" vertical="center" wrapText="1"/>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22" fillId="9" borderId="32" xfId="0" applyFont="1" applyFill="1" applyBorder="1" applyAlignment="1" applyProtection="1">
      <alignment horizontal="left" vertical="center" wrapText="1"/>
      <protection locked="0"/>
    </xf>
    <xf numFmtId="0" fontId="22" fillId="9" borderId="60" xfId="0" applyFont="1" applyFill="1" applyBorder="1" applyAlignment="1" applyProtection="1">
      <alignment horizontal="left" vertical="center" wrapText="1"/>
      <protection locked="0"/>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24" fillId="9" borderId="31" xfId="0" applyFont="1" applyFill="1" applyBorder="1" applyAlignment="1" applyProtection="1">
      <alignment horizontal="justify" vertical="center" wrapText="1"/>
      <protection locked="0"/>
    </xf>
    <xf numFmtId="0" fontId="24" fillId="9" borderId="62" xfId="0" applyFont="1" applyFill="1" applyBorder="1" applyAlignment="1" applyProtection="1">
      <alignment horizontal="justify" vertical="center" wrapText="1"/>
      <protection locked="0"/>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4" xfId="2" applyNumberFormat="1" applyFont="1" applyFill="1" applyBorder="1" applyAlignment="1" applyProtection="1">
      <alignment horizontal="center" vertical="center" wrapText="1" readingOrder="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0" fontId="24" fillId="9" borderId="49" xfId="0" applyFont="1" applyFill="1" applyBorder="1" applyAlignment="1" applyProtection="1">
      <alignment horizontal="justify" vertical="center" wrapText="1"/>
      <protection locked="0"/>
    </xf>
    <xf numFmtId="0" fontId="24" fillId="9" borderId="50" xfId="0" applyFont="1" applyFill="1" applyBorder="1" applyAlignment="1" applyProtection="1">
      <alignment horizontal="justify" vertical="center" wrapText="1"/>
      <protection locked="0"/>
    </xf>
    <xf numFmtId="0" fontId="24" fillId="9" borderId="49" xfId="0" applyFont="1" applyFill="1" applyBorder="1" applyAlignment="1" applyProtection="1">
      <alignment horizontal="left" vertical="center" wrapText="1"/>
      <protection locked="0"/>
    </xf>
    <xf numFmtId="0" fontId="24" fillId="9" borderId="50" xfId="0" applyFont="1" applyFill="1" applyBorder="1" applyAlignment="1" applyProtection="1">
      <alignment horizontal="left" vertical="center" wrapText="1"/>
      <protection locked="0"/>
    </xf>
  </cellXfs>
  <cellStyles count="3">
    <cellStyle name="Comma" xfId="1" builtinId="3"/>
    <cellStyle name="Normal" xfId="0" builtinId="0"/>
    <cellStyle name="Percent" xfId="2" builtinId="5"/>
  </cellStyles>
  <dxfs count="15">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rgb="FFFFFAEB"/>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2"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Tabla1[[#This Row],[Física 
(E)]]/Tabla1[[#This Row],[Física
(C)]]</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5"/>
  <sheetViews>
    <sheetView tabSelected="1" view="pageBreakPreview" zoomScaleNormal="100" zoomScaleSheetLayoutView="100" workbookViewId="0">
      <selection activeCell="A47" sqref="A47:XFD48"/>
    </sheetView>
  </sheetViews>
  <sheetFormatPr defaultColWidth="10.90625" defaultRowHeight="14.5" x14ac:dyDescent="0.35"/>
  <cols>
    <col min="1" max="1" width="23" style="39" customWidth="1"/>
    <col min="2" max="2" width="19.7265625" style="39" customWidth="1"/>
    <col min="3" max="3" width="12.453125" style="39" customWidth="1"/>
    <col min="4" max="4" width="15.7265625" style="39" customWidth="1"/>
    <col min="5" max="5" width="13.6328125" style="39" customWidth="1"/>
    <col min="6" max="9" width="15.7265625" style="39" customWidth="1"/>
    <col min="10" max="10" width="17.7265625" style="39" customWidth="1"/>
    <col min="11" max="16384" width="10.90625" style="36"/>
  </cols>
  <sheetData>
    <row r="1" spans="1:10" ht="21.5" thickBot="1" x14ac:dyDescent="0.4">
      <c r="A1" s="5"/>
      <c r="B1" s="81" t="s">
        <v>79</v>
      </c>
      <c r="C1" s="82"/>
      <c r="D1" s="82"/>
      <c r="E1" s="82"/>
      <c r="F1" s="82"/>
      <c r="G1" s="82"/>
      <c r="H1" s="82"/>
      <c r="I1" s="82"/>
      <c r="J1" s="83"/>
    </row>
    <row r="2" spans="1:10" ht="21.5" thickBot="1" x14ac:dyDescent="0.4">
      <c r="A2" s="6"/>
      <c r="B2" s="84" t="s">
        <v>0</v>
      </c>
      <c r="C2" s="85"/>
      <c r="D2" s="84" t="s">
        <v>1</v>
      </c>
      <c r="E2" s="85"/>
      <c r="F2" s="85"/>
      <c r="G2" s="85"/>
      <c r="H2" s="86"/>
      <c r="I2" s="1" t="s">
        <v>2</v>
      </c>
      <c r="J2" s="2" t="s">
        <v>3</v>
      </c>
    </row>
    <row r="3" spans="1:10" ht="21.5" thickBot="1" x14ac:dyDescent="0.4">
      <c r="A3" s="7"/>
      <c r="B3" s="87" t="s">
        <v>4</v>
      </c>
      <c r="C3" s="88"/>
      <c r="D3" s="87"/>
      <c r="E3" s="88"/>
      <c r="F3" s="88"/>
      <c r="G3" s="88"/>
      <c r="H3" s="89"/>
      <c r="I3" s="9"/>
      <c r="J3" s="10"/>
    </row>
    <row r="4" spans="1:10" ht="10" customHeight="1" x14ac:dyDescent="0.35">
      <c r="A4" s="90"/>
      <c r="B4" s="91"/>
      <c r="C4" s="91"/>
      <c r="D4" s="92"/>
      <c r="E4" s="92"/>
      <c r="F4" s="92"/>
      <c r="G4" s="92"/>
      <c r="H4" s="92"/>
      <c r="I4" s="91"/>
      <c r="J4" s="93"/>
    </row>
    <row r="5" spans="1:10" ht="3" customHeight="1" thickBot="1" x14ac:dyDescent="0.4">
      <c r="A5" s="78"/>
      <c r="B5" s="79"/>
      <c r="C5" s="79"/>
      <c r="D5" s="79"/>
      <c r="E5" s="79"/>
      <c r="F5" s="79"/>
      <c r="G5" s="79"/>
      <c r="H5" s="79"/>
      <c r="I5" s="79"/>
      <c r="J5" s="80"/>
    </row>
    <row r="6" spans="1:10" ht="15.5" x14ac:dyDescent="0.35">
      <c r="A6" s="53" t="s">
        <v>65</v>
      </c>
      <c r="B6" s="54"/>
      <c r="C6" s="54"/>
      <c r="D6" s="54"/>
      <c r="E6" s="54"/>
      <c r="F6" s="54"/>
      <c r="G6" s="54"/>
      <c r="H6" s="54"/>
      <c r="I6" s="54"/>
      <c r="J6" s="55"/>
    </row>
    <row r="7" spans="1:10" ht="15.5" x14ac:dyDescent="0.35">
      <c r="A7" s="56" t="s">
        <v>5</v>
      </c>
      <c r="B7" s="57"/>
      <c r="C7" s="57"/>
      <c r="D7" s="57"/>
      <c r="E7" s="57"/>
      <c r="F7" s="57"/>
      <c r="G7" s="57"/>
      <c r="H7" s="57"/>
      <c r="I7" s="57"/>
      <c r="J7" s="58"/>
    </row>
    <row r="8" spans="1:10" x14ac:dyDescent="0.35">
      <c r="A8" s="37" t="s">
        <v>6</v>
      </c>
      <c r="B8" s="94" t="s">
        <v>50</v>
      </c>
      <c r="C8" s="95"/>
      <c r="D8" s="95"/>
      <c r="E8" s="95"/>
      <c r="F8" s="95"/>
      <c r="G8" s="95"/>
      <c r="H8" s="95"/>
      <c r="I8" s="95"/>
      <c r="J8" s="96"/>
    </row>
    <row r="9" spans="1:10" ht="15" customHeight="1" x14ac:dyDescent="0.35">
      <c r="A9" s="38" t="s">
        <v>35</v>
      </c>
      <c r="B9" s="94" t="s">
        <v>51</v>
      </c>
      <c r="C9" s="95"/>
      <c r="D9" s="95"/>
      <c r="E9" s="95"/>
      <c r="F9" s="95"/>
      <c r="G9" s="95"/>
      <c r="H9" s="95"/>
      <c r="I9" s="95"/>
      <c r="J9" s="96"/>
    </row>
    <row r="10" spans="1:10" x14ac:dyDescent="0.35">
      <c r="A10" s="38" t="s">
        <v>36</v>
      </c>
      <c r="B10" s="94" t="s">
        <v>52</v>
      </c>
      <c r="C10" s="95"/>
      <c r="D10" s="95"/>
      <c r="E10" s="95"/>
      <c r="F10" s="95"/>
      <c r="G10" s="95"/>
      <c r="H10" s="95"/>
      <c r="I10" s="95"/>
      <c r="J10" s="96"/>
    </row>
    <row r="11" spans="1:10" ht="46" customHeight="1" x14ac:dyDescent="0.35">
      <c r="A11" s="37" t="s">
        <v>7</v>
      </c>
      <c r="B11" s="97" t="s">
        <v>49</v>
      </c>
      <c r="C11" s="97"/>
      <c r="D11" s="97"/>
      <c r="E11" s="97"/>
      <c r="F11" s="97"/>
      <c r="G11" s="97"/>
      <c r="H11" s="97"/>
      <c r="I11" s="97"/>
      <c r="J11" s="98"/>
    </row>
    <row r="12" spans="1:10" ht="31.5" customHeight="1" x14ac:dyDescent="0.35">
      <c r="A12" s="37" t="s">
        <v>8</v>
      </c>
      <c r="B12" s="97" t="s">
        <v>86</v>
      </c>
      <c r="C12" s="97"/>
      <c r="D12" s="97"/>
      <c r="E12" s="97"/>
      <c r="F12" s="97"/>
      <c r="G12" s="97"/>
      <c r="H12" s="97"/>
      <c r="I12" s="97"/>
      <c r="J12" s="98"/>
    </row>
    <row r="13" spans="1:10" ht="15.5" x14ac:dyDescent="0.35">
      <c r="A13" s="69" t="s">
        <v>9</v>
      </c>
      <c r="B13" s="70"/>
      <c r="C13" s="70"/>
      <c r="D13" s="70"/>
      <c r="E13" s="70"/>
      <c r="F13" s="70"/>
      <c r="G13" s="70"/>
      <c r="H13" s="70"/>
      <c r="I13" s="70"/>
      <c r="J13" s="71"/>
    </row>
    <row r="14" spans="1:10" ht="27.75" customHeight="1" x14ac:dyDescent="0.35">
      <c r="A14" s="37" t="s">
        <v>10</v>
      </c>
      <c r="B14" s="8">
        <v>1</v>
      </c>
      <c r="C14" s="119" t="s">
        <v>67</v>
      </c>
      <c r="D14" s="119"/>
      <c r="E14" s="119"/>
      <c r="F14" s="119"/>
      <c r="G14" s="119"/>
      <c r="H14" s="119"/>
      <c r="I14" s="119"/>
      <c r="J14" s="120"/>
    </row>
    <row r="15" spans="1:10" ht="26.25" customHeight="1" x14ac:dyDescent="0.35">
      <c r="A15" s="37" t="s">
        <v>11</v>
      </c>
      <c r="B15" s="8">
        <v>1.1000000000000001</v>
      </c>
      <c r="C15" s="119" t="s">
        <v>68</v>
      </c>
      <c r="D15" s="119"/>
      <c r="E15" s="119"/>
      <c r="F15" s="119"/>
      <c r="G15" s="119"/>
      <c r="H15" s="119"/>
      <c r="I15" s="119"/>
      <c r="J15" s="120"/>
    </row>
    <row r="16" spans="1:10" ht="25.4" customHeight="1" x14ac:dyDescent="0.35">
      <c r="A16" s="37" t="s">
        <v>12</v>
      </c>
      <c r="B16" s="3" t="s">
        <v>54</v>
      </c>
      <c r="C16" s="119" t="s">
        <v>69</v>
      </c>
      <c r="D16" s="119"/>
      <c r="E16" s="119"/>
      <c r="F16" s="119"/>
      <c r="G16" s="119"/>
      <c r="H16" s="119"/>
      <c r="I16" s="119"/>
      <c r="J16" s="120"/>
    </row>
    <row r="17" spans="1:10" ht="15.5" x14ac:dyDescent="0.35">
      <c r="A17" s="69" t="s">
        <v>13</v>
      </c>
      <c r="B17" s="70"/>
      <c r="C17" s="70"/>
      <c r="D17" s="70"/>
      <c r="E17" s="70"/>
      <c r="F17" s="70"/>
      <c r="G17" s="70"/>
      <c r="H17" s="70"/>
      <c r="I17" s="70"/>
      <c r="J17" s="71"/>
    </row>
    <row r="18" spans="1:10" ht="21.5" customHeight="1" x14ac:dyDescent="0.35">
      <c r="A18" s="14" t="s">
        <v>14</v>
      </c>
      <c r="B18" s="72" t="s">
        <v>53</v>
      </c>
      <c r="C18" s="72"/>
      <c r="D18" s="72"/>
      <c r="E18" s="72"/>
      <c r="F18" s="72"/>
      <c r="G18" s="72"/>
      <c r="H18" s="72"/>
      <c r="I18" s="72"/>
      <c r="J18" s="73"/>
    </row>
    <row r="19" spans="1:10" ht="62.5" customHeight="1" x14ac:dyDescent="0.35">
      <c r="A19" s="14" t="s">
        <v>15</v>
      </c>
      <c r="B19" s="74" t="s">
        <v>66</v>
      </c>
      <c r="C19" s="74"/>
      <c r="D19" s="74"/>
      <c r="E19" s="74"/>
      <c r="F19" s="74"/>
      <c r="G19" s="74"/>
      <c r="H19" s="74"/>
      <c r="I19" s="74"/>
      <c r="J19" s="75"/>
    </row>
    <row r="20" spans="1:10" ht="21" customHeight="1" x14ac:dyDescent="0.35">
      <c r="A20" s="14" t="s">
        <v>16</v>
      </c>
      <c r="B20" s="74" t="s">
        <v>55</v>
      </c>
      <c r="C20" s="74"/>
      <c r="D20" s="74"/>
      <c r="E20" s="74"/>
      <c r="F20" s="74"/>
      <c r="G20" s="74"/>
      <c r="H20" s="74"/>
      <c r="I20" s="74"/>
      <c r="J20" s="75"/>
    </row>
    <row r="21" spans="1:10" ht="20" customHeight="1" thickBot="1" x14ac:dyDescent="0.4">
      <c r="A21" s="15" t="s">
        <v>37</v>
      </c>
      <c r="B21" s="76" t="s">
        <v>56</v>
      </c>
      <c r="C21" s="76"/>
      <c r="D21" s="76"/>
      <c r="E21" s="76"/>
      <c r="F21" s="76"/>
      <c r="G21" s="76"/>
      <c r="H21" s="76"/>
      <c r="I21" s="76"/>
      <c r="J21" s="77"/>
    </row>
    <row r="22" spans="1:10" ht="15.5" x14ac:dyDescent="0.35">
      <c r="A22" s="53" t="s">
        <v>17</v>
      </c>
      <c r="B22" s="54"/>
      <c r="C22" s="54"/>
      <c r="D22" s="54"/>
      <c r="E22" s="54"/>
      <c r="F22" s="54"/>
      <c r="G22" s="54"/>
      <c r="H22" s="54"/>
      <c r="I22" s="54"/>
      <c r="J22" s="55"/>
    </row>
    <row r="23" spans="1:10" ht="15.5" x14ac:dyDescent="0.35">
      <c r="A23" s="56" t="s">
        <v>18</v>
      </c>
      <c r="B23" s="57"/>
      <c r="C23" s="57"/>
      <c r="D23" s="57"/>
      <c r="E23" s="57"/>
      <c r="F23" s="57"/>
      <c r="G23" s="57"/>
      <c r="H23" s="57"/>
      <c r="I23" s="57"/>
      <c r="J23" s="58"/>
    </row>
    <row r="24" spans="1:10" ht="15" customHeight="1" x14ac:dyDescent="0.35">
      <c r="A24" s="64" t="s">
        <v>19</v>
      </c>
      <c r="B24" s="65"/>
      <c r="C24" s="66" t="s">
        <v>20</v>
      </c>
      <c r="D24" s="68"/>
      <c r="E24" s="68"/>
      <c r="F24" s="68" t="s">
        <v>21</v>
      </c>
      <c r="G24" s="68"/>
      <c r="H24" s="65"/>
      <c r="I24" s="66" t="s">
        <v>22</v>
      </c>
      <c r="J24" s="67"/>
    </row>
    <row r="25" spans="1:10" x14ac:dyDescent="0.35">
      <c r="A25" s="123">
        <v>564624143</v>
      </c>
      <c r="B25" s="124"/>
      <c r="C25" s="128">
        <v>607578588.27999997</v>
      </c>
      <c r="D25" s="129"/>
      <c r="E25" s="130"/>
      <c r="F25" s="59">
        <v>234719292.68000001</v>
      </c>
      <c r="G25" s="60"/>
      <c r="H25" s="61"/>
      <c r="I25" s="125">
        <f>F25/C25</f>
        <v>0.38631923047925221</v>
      </c>
      <c r="J25" s="126"/>
    </row>
    <row r="26" spans="1:10" ht="15.5" x14ac:dyDescent="0.35">
      <c r="A26" s="56" t="s">
        <v>23</v>
      </c>
      <c r="B26" s="57"/>
      <c r="C26" s="57"/>
      <c r="D26" s="57"/>
      <c r="E26" s="57"/>
      <c r="F26" s="57"/>
      <c r="G26" s="57"/>
      <c r="H26" s="57"/>
      <c r="I26" s="57"/>
      <c r="J26" s="58"/>
    </row>
    <row r="27" spans="1:10" x14ac:dyDescent="0.35">
      <c r="A27" s="40"/>
      <c r="B27" s="36"/>
      <c r="C27" s="62" t="s">
        <v>48</v>
      </c>
      <c r="D27" s="63"/>
      <c r="E27" s="62" t="s">
        <v>46</v>
      </c>
      <c r="F27" s="63"/>
      <c r="G27" s="62" t="s">
        <v>47</v>
      </c>
      <c r="H27" s="62"/>
      <c r="I27" s="62" t="s">
        <v>24</v>
      </c>
      <c r="J27" s="127"/>
    </row>
    <row r="28" spans="1:10" ht="39" x14ac:dyDescent="0.35">
      <c r="A28" s="12" t="s">
        <v>25</v>
      </c>
      <c r="B28" s="4" t="s">
        <v>26</v>
      </c>
      <c r="C28" s="4" t="s">
        <v>38</v>
      </c>
      <c r="D28" s="4" t="s">
        <v>39</v>
      </c>
      <c r="E28" s="4" t="s">
        <v>40</v>
      </c>
      <c r="F28" s="4" t="s">
        <v>41</v>
      </c>
      <c r="G28" s="4" t="s">
        <v>42</v>
      </c>
      <c r="H28" s="4" t="s">
        <v>43</v>
      </c>
      <c r="I28" s="4" t="s">
        <v>44</v>
      </c>
      <c r="J28" s="13" t="s">
        <v>45</v>
      </c>
    </row>
    <row r="29" spans="1:10" ht="53" customHeight="1" x14ac:dyDescent="0.35">
      <c r="A29" s="16" t="s">
        <v>57</v>
      </c>
      <c r="B29" s="17" t="s">
        <v>71</v>
      </c>
      <c r="C29" s="34">
        <v>266</v>
      </c>
      <c r="D29" s="35">
        <v>49925054</v>
      </c>
      <c r="E29" s="34">
        <v>65</v>
      </c>
      <c r="F29" s="35">
        <v>11352044.109999999</v>
      </c>
      <c r="G29" s="45">
        <v>79</v>
      </c>
      <c r="H29" s="46">
        <v>10907751.02</v>
      </c>
      <c r="I29" s="51">
        <f>Tabla1[[#This Row],[Física 
(E)]]/Tabla1[[#This Row],[Física
(C)]]</f>
        <v>1.2153846153846153</v>
      </c>
      <c r="J29" s="52">
        <f>H29/F29</f>
        <v>0.9608622829778628</v>
      </c>
    </row>
    <row r="30" spans="1:10" ht="65" customHeight="1" x14ac:dyDescent="0.35">
      <c r="A30" s="16" t="s">
        <v>58</v>
      </c>
      <c r="B30" s="17" t="s">
        <v>72</v>
      </c>
      <c r="C30" s="34">
        <v>14480</v>
      </c>
      <c r="D30" s="35">
        <v>125513262</v>
      </c>
      <c r="E30" s="34">
        <v>2600</v>
      </c>
      <c r="F30" s="35">
        <v>34832212.719999999</v>
      </c>
      <c r="G30" s="45">
        <v>2754</v>
      </c>
      <c r="H30" s="46">
        <v>34230785.770000003</v>
      </c>
      <c r="I30" s="51">
        <f>Tabla1[[#This Row],[Física 
(E)]]/Tabla1[[#This Row],[Física
(C)]]</f>
        <v>1.0592307692307692</v>
      </c>
      <c r="J30" s="52">
        <f>H30/F30</f>
        <v>0.98273359907294466</v>
      </c>
    </row>
    <row r="31" spans="1:10" ht="63.5" customHeight="1" x14ac:dyDescent="0.35">
      <c r="A31" s="26" t="s">
        <v>73</v>
      </c>
      <c r="B31" s="27" t="s">
        <v>75</v>
      </c>
      <c r="C31" s="41">
        <v>62</v>
      </c>
      <c r="D31" s="42">
        <v>51685467</v>
      </c>
      <c r="E31" s="41">
        <v>16</v>
      </c>
      <c r="F31" s="42">
        <v>12408327.48</v>
      </c>
      <c r="G31" s="47">
        <v>6</v>
      </c>
      <c r="H31" s="48">
        <v>13384138.43</v>
      </c>
      <c r="I31" s="51">
        <f>Tabla1[[#This Row],[Física 
(E)]]/Tabla1[[#This Row],[Física
(C)]]</f>
        <v>0.375</v>
      </c>
      <c r="J31" s="52">
        <f t="shared" ref="J31:J32" si="0">H31/F31</f>
        <v>1.0786416180240916</v>
      </c>
    </row>
    <row r="32" spans="1:10" ht="42" customHeight="1" thickBot="1" x14ac:dyDescent="0.4">
      <c r="A32" s="28" t="s">
        <v>59</v>
      </c>
      <c r="B32" s="29" t="s">
        <v>74</v>
      </c>
      <c r="C32" s="43">
        <v>532</v>
      </c>
      <c r="D32" s="44">
        <v>19866100</v>
      </c>
      <c r="E32" s="43">
        <v>141</v>
      </c>
      <c r="F32" s="44">
        <v>9228494.6799999997</v>
      </c>
      <c r="G32" s="49">
        <v>142</v>
      </c>
      <c r="H32" s="50">
        <v>9879882.7300000004</v>
      </c>
      <c r="I32" s="51">
        <f>Tabla1[[#This Row],[Física 
(E)]]/Tabla1[[#This Row],[Física
(C)]]</f>
        <v>1.0070921985815602</v>
      </c>
      <c r="J32" s="52">
        <f t="shared" si="0"/>
        <v>1.0705844314362221</v>
      </c>
    </row>
    <row r="33" spans="1:11" ht="15.5" x14ac:dyDescent="0.35">
      <c r="A33" s="53" t="s">
        <v>27</v>
      </c>
      <c r="B33" s="54"/>
      <c r="C33" s="54"/>
      <c r="D33" s="54"/>
      <c r="E33" s="54"/>
      <c r="F33" s="54"/>
      <c r="G33" s="54"/>
      <c r="H33" s="54"/>
      <c r="I33" s="54"/>
      <c r="J33" s="55"/>
    </row>
    <row r="34" spans="1:11" ht="16" thickBot="1" x14ac:dyDescent="0.4">
      <c r="A34" s="56" t="s">
        <v>28</v>
      </c>
      <c r="B34" s="57"/>
      <c r="C34" s="57"/>
      <c r="D34" s="57"/>
      <c r="E34" s="57"/>
      <c r="F34" s="57"/>
      <c r="G34" s="57"/>
      <c r="H34" s="57"/>
      <c r="I34" s="57"/>
      <c r="J34" s="58"/>
    </row>
    <row r="35" spans="1:11" ht="27" customHeight="1" x14ac:dyDescent="0.35">
      <c r="A35" s="20" t="s">
        <v>29</v>
      </c>
      <c r="B35" s="99" t="s">
        <v>60</v>
      </c>
      <c r="C35" s="99"/>
      <c r="D35" s="99"/>
      <c r="E35" s="99"/>
      <c r="F35" s="99"/>
      <c r="G35" s="99"/>
      <c r="H35" s="99"/>
      <c r="I35" s="99"/>
      <c r="J35" s="100"/>
    </row>
    <row r="36" spans="1:11" ht="51.4" customHeight="1" x14ac:dyDescent="0.35">
      <c r="A36" s="21" t="s">
        <v>30</v>
      </c>
      <c r="B36" s="101" t="s">
        <v>61</v>
      </c>
      <c r="C36" s="101"/>
      <c r="D36" s="101"/>
      <c r="E36" s="101"/>
      <c r="F36" s="101"/>
      <c r="G36" s="101"/>
      <c r="H36" s="101"/>
      <c r="I36" s="101"/>
      <c r="J36" s="102"/>
    </row>
    <row r="37" spans="1:11" ht="91.5" customHeight="1" x14ac:dyDescent="0.35">
      <c r="A37" s="21" t="s">
        <v>31</v>
      </c>
      <c r="B37" s="103" t="s">
        <v>70</v>
      </c>
      <c r="C37" s="103"/>
      <c r="D37" s="103"/>
      <c r="E37" s="103"/>
      <c r="F37" s="103"/>
      <c r="G37" s="103"/>
      <c r="H37" s="103"/>
      <c r="I37" s="103"/>
      <c r="J37" s="104"/>
    </row>
    <row r="38" spans="1:11" ht="66" customHeight="1" thickBot="1" x14ac:dyDescent="0.4">
      <c r="A38" s="22" t="s">
        <v>32</v>
      </c>
      <c r="B38" s="112" t="s">
        <v>81</v>
      </c>
      <c r="C38" s="112"/>
      <c r="D38" s="112"/>
      <c r="E38" s="112"/>
      <c r="F38" s="112"/>
      <c r="G38" s="112"/>
      <c r="H38" s="112"/>
      <c r="I38" s="112"/>
      <c r="J38" s="113"/>
    </row>
    <row r="39" spans="1:11" ht="27" customHeight="1" x14ac:dyDescent="0.35">
      <c r="A39" s="30" t="s">
        <v>29</v>
      </c>
      <c r="B39" s="117" t="s">
        <v>62</v>
      </c>
      <c r="C39" s="117"/>
      <c r="D39" s="117"/>
      <c r="E39" s="117"/>
      <c r="F39" s="117"/>
      <c r="G39" s="117"/>
      <c r="H39" s="117"/>
      <c r="I39" s="117"/>
      <c r="J39" s="118"/>
    </row>
    <row r="40" spans="1:11" ht="31.9" customHeight="1" x14ac:dyDescent="0.35">
      <c r="A40" s="31" t="s">
        <v>30</v>
      </c>
      <c r="B40" s="74" t="s">
        <v>77</v>
      </c>
      <c r="C40" s="74"/>
      <c r="D40" s="74"/>
      <c r="E40" s="74"/>
      <c r="F40" s="74"/>
      <c r="G40" s="74"/>
      <c r="H40" s="74"/>
      <c r="I40" s="74"/>
      <c r="J40" s="75"/>
    </row>
    <row r="41" spans="1:11" ht="76" customHeight="1" x14ac:dyDescent="0.35">
      <c r="A41" s="31" t="s">
        <v>31</v>
      </c>
      <c r="B41" s="103" t="s">
        <v>83</v>
      </c>
      <c r="C41" s="103"/>
      <c r="D41" s="103"/>
      <c r="E41" s="103"/>
      <c r="F41" s="103"/>
      <c r="G41" s="103"/>
      <c r="H41" s="103"/>
      <c r="I41" s="103"/>
      <c r="J41" s="104"/>
    </row>
    <row r="42" spans="1:11" ht="82.5" customHeight="1" thickBot="1" x14ac:dyDescent="0.4">
      <c r="A42" s="32" t="s">
        <v>32</v>
      </c>
      <c r="B42" s="121" t="s">
        <v>82</v>
      </c>
      <c r="C42" s="121"/>
      <c r="D42" s="121"/>
      <c r="E42" s="121"/>
      <c r="F42" s="121"/>
      <c r="G42" s="121"/>
      <c r="H42" s="121"/>
      <c r="I42" s="121"/>
      <c r="J42" s="122"/>
      <c r="K42" s="11"/>
    </row>
    <row r="43" spans="1:11" ht="27" customHeight="1" x14ac:dyDescent="0.35">
      <c r="A43" s="30" t="s">
        <v>29</v>
      </c>
      <c r="B43" s="117" t="s">
        <v>76</v>
      </c>
      <c r="C43" s="117"/>
      <c r="D43" s="117"/>
      <c r="E43" s="117"/>
      <c r="F43" s="117"/>
      <c r="G43" s="117"/>
      <c r="H43" s="117"/>
      <c r="I43" s="117"/>
      <c r="J43" s="118"/>
    </row>
    <row r="44" spans="1:11" ht="27" customHeight="1" x14ac:dyDescent="0.35">
      <c r="A44" s="31" t="s">
        <v>30</v>
      </c>
      <c r="B44" s="74" t="s">
        <v>78</v>
      </c>
      <c r="C44" s="74"/>
      <c r="D44" s="74"/>
      <c r="E44" s="74"/>
      <c r="F44" s="74"/>
      <c r="G44" s="74"/>
      <c r="H44" s="74"/>
      <c r="I44" s="74"/>
      <c r="J44" s="75"/>
    </row>
    <row r="45" spans="1:11" ht="194.5" customHeight="1" x14ac:dyDescent="0.35">
      <c r="A45" s="31" t="s">
        <v>31</v>
      </c>
      <c r="B45" s="103" t="s">
        <v>80</v>
      </c>
      <c r="C45" s="103"/>
      <c r="D45" s="103"/>
      <c r="E45" s="103"/>
      <c r="F45" s="103"/>
      <c r="G45" s="103"/>
      <c r="H45" s="103"/>
      <c r="I45" s="103"/>
      <c r="J45" s="104"/>
    </row>
    <row r="46" spans="1:11" ht="154.5" customHeight="1" thickBot="1" x14ac:dyDescent="0.4">
      <c r="A46" s="33" t="s">
        <v>32</v>
      </c>
      <c r="B46" s="131" t="s">
        <v>88</v>
      </c>
      <c r="C46" s="131"/>
      <c r="D46" s="131"/>
      <c r="E46" s="131"/>
      <c r="F46" s="131"/>
      <c r="G46" s="131"/>
      <c r="H46" s="131"/>
      <c r="I46" s="131"/>
      <c r="J46" s="132"/>
    </row>
    <row r="47" spans="1:11" ht="27" customHeight="1" x14ac:dyDescent="0.35">
      <c r="A47" s="23" t="s">
        <v>29</v>
      </c>
      <c r="B47" s="117" t="s">
        <v>64</v>
      </c>
      <c r="C47" s="117"/>
      <c r="D47" s="117"/>
      <c r="E47" s="117"/>
      <c r="F47" s="117"/>
      <c r="G47" s="117"/>
      <c r="H47" s="117"/>
      <c r="I47" s="117"/>
      <c r="J47" s="118"/>
    </row>
    <row r="48" spans="1:11" ht="27" customHeight="1" x14ac:dyDescent="0.35">
      <c r="A48" s="24" t="s">
        <v>30</v>
      </c>
      <c r="B48" s="74" t="s">
        <v>63</v>
      </c>
      <c r="C48" s="74"/>
      <c r="D48" s="74"/>
      <c r="E48" s="74"/>
      <c r="F48" s="74"/>
      <c r="G48" s="74"/>
      <c r="H48" s="74"/>
      <c r="I48" s="74"/>
      <c r="J48" s="75"/>
    </row>
    <row r="49" spans="1:10" ht="76.5" customHeight="1" x14ac:dyDescent="0.35">
      <c r="A49" s="24" t="s">
        <v>31</v>
      </c>
      <c r="B49" s="110" t="s">
        <v>85</v>
      </c>
      <c r="C49" s="110"/>
      <c r="D49" s="110"/>
      <c r="E49" s="110"/>
      <c r="F49" s="110"/>
      <c r="G49" s="110"/>
      <c r="H49" s="110"/>
      <c r="I49" s="110"/>
      <c r="J49" s="111"/>
    </row>
    <row r="50" spans="1:10" ht="67.5" customHeight="1" thickBot="1" x14ac:dyDescent="0.4">
      <c r="A50" s="25" t="s">
        <v>32</v>
      </c>
      <c r="B50" s="133" t="s">
        <v>89</v>
      </c>
      <c r="C50" s="133"/>
      <c r="D50" s="133"/>
      <c r="E50" s="133"/>
      <c r="F50" s="133"/>
      <c r="G50" s="133"/>
      <c r="H50" s="133"/>
      <c r="I50" s="133"/>
      <c r="J50" s="134"/>
    </row>
    <row r="51" spans="1:10" ht="15.5" customHeight="1" x14ac:dyDescent="0.35">
      <c r="A51" s="18"/>
      <c r="B51" s="19"/>
      <c r="C51" s="19"/>
      <c r="D51" s="19"/>
      <c r="E51" s="19"/>
      <c r="F51" s="19"/>
      <c r="G51" s="19"/>
      <c r="H51" s="19"/>
      <c r="I51" s="19"/>
      <c r="J51" s="19"/>
    </row>
    <row r="52" spans="1:10" ht="30.75" customHeight="1" x14ac:dyDescent="0.35">
      <c r="A52" s="115" t="s">
        <v>33</v>
      </c>
      <c r="B52" s="70"/>
      <c r="C52" s="70"/>
      <c r="D52" s="70"/>
      <c r="E52" s="70"/>
      <c r="F52" s="70"/>
      <c r="G52" s="70"/>
      <c r="H52" s="70"/>
      <c r="I52" s="70"/>
      <c r="J52" s="116"/>
    </row>
    <row r="53" spans="1:10" ht="15.5" x14ac:dyDescent="0.35">
      <c r="A53" s="105" t="s">
        <v>34</v>
      </c>
      <c r="B53" s="57"/>
      <c r="C53" s="57"/>
      <c r="D53" s="57"/>
      <c r="E53" s="57"/>
      <c r="F53" s="57"/>
      <c r="G53" s="57"/>
      <c r="H53" s="57"/>
      <c r="I53" s="57"/>
      <c r="J53" s="106"/>
    </row>
    <row r="54" spans="1:10" ht="33.5" customHeight="1" x14ac:dyDescent="0.35">
      <c r="A54" s="107" t="s">
        <v>84</v>
      </c>
      <c r="B54" s="108"/>
      <c r="C54" s="108"/>
      <c r="D54" s="108"/>
      <c r="E54" s="108"/>
      <c r="F54" s="108"/>
      <c r="G54" s="108"/>
      <c r="H54" s="108"/>
      <c r="I54" s="108"/>
      <c r="J54" s="109"/>
    </row>
    <row r="55" spans="1:10" ht="30.5" customHeight="1" x14ac:dyDescent="0.35">
      <c r="A55" s="114" t="s">
        <v>87</v>
      </c>
      <c r="B55" s="114"/>
      <c r="C55" s="114"/>
      <c r="D55" s="114"/>
      <c r="E55" s="114"/>
      <c r="F55" s="114"/>
      <c r="G55" s="114"/>
      <c r="H55" s="114"/>
      <c r="I55" s="114"/>
      <c r="J55" s="114"/>
    </row>
  </sheetData>
  <mergeCells count="60">
    <mergeCell ref="C15:J15"/>
    <mergeCell ref="C16:J16"/>
    <mergeCell ref="C14:J14"/>
    <mergeCell ref="B43:J43"/>
    <mergeCell ref="B44:J44"/>
    <mergeCell ref="B39:J39"/>
    <mergeCell ref="B40:J40"/>
    <mergeCell ref="B41:J41"/>
    <mergeCell ref="B42:J42"/>
    <mergeCell ref="A25:B25"/>
    <mergeCell ref="I25:J25"/>
    <mergeCell ref="A26:J26"/>
    <mergeCell ref="C27:D27"/>
    <mergeCell ref="G27:H27"/>
    <mergeCell ref="I27:J27"/>
    <mergeCell ref="C25:E25"/>
    <mergeCell ref="A55:J55"/>
    <mergeCell ref="B45:J45"/>
    <mergeCell ref="B46:J46"/>
    <mergeCell ref="A52:J52"/>
    <mergeCell ref="B47:J47"/>
    <mergeCell ref="B48:J48"/>
    <mergeCell ref="B35:J35"/>
    <mergeCell ref="B36:J36"/>
    <mergeCell ref="B37:J37"/>
    <mergeCell ref="A53:J53"/>
    <mergeCell ref="A54:J54"/>
    <mergeCell ref="B49:J49"/>
    <mergeCell ref="B50:J50"/>
    <mergeCell ref="B38:J38"/>
    <mergeCell ref="B8:J8"/>
    <mergeCell ref="B11:J11"/>
    <mergeCell ref="B12:J12"/>
    <mergeCell ref="A13:J13"/>
    <mergeCell ref="B9:J9"/>
    <mergeCell ref="B10:J10"/>
    <mergeCell ref="A5:J5"/>
    <mergeCell ref="A6:J6"/>
    <mergeCell ref="A7:J7"/>
    <mergeCell ref="B1:J1"/>
    <mergeCell ref="B2:C2"/>
    <mergeCell ref="D2:H2"/>
    <mergeCell ref="B3:C3"/>
    <mergeCell ref="D3:H3"/>
    <mergeCell ref="A4:J4"/>
    <mergeCell ref="A17:J17"/>
    <mergeCell ref="B18:J18"/>
    <mergeCell ref="B19:J19"/>
    <mergeCell ref="B20:J20"/>
    <mergeCell ref="A22:J22"/>
    <mergeCell ref="B21:J21"/>
    <mergeCell ref="A33:J33"/>
    <mergeCell ref="A34:J34"/>
    <mergeCell ref="F25:H25"/>
    <mergeCell ref="E27:F27"/>
    <mergeCell ref="A23:J23"/>
    <mergeCell ref="A24:B24"/>
    <mergeCell ref="I24:J24"/>
    <mergeCell ref="C24:E24"/>
    <mergeCell ref="F24:H24"/>
  </mergeCells>
  <phoneticPr fontId="21" type="noConversion"/>
  <dataValidations xWindow="680" yWindow="669" count="16">
    <dataValidation allowBlank="1" showInputMessage="1" showErrorMessage="1" prompt="Monto presupuestado para el producto" sqref="D28 F28 D29:F30 D32:F32" xr:uid="{00000000-0002-0000-0000-000000000000}"/>
    <dataValidation allowBlank="1" showInputMessage="1" showErrorMessage="1" prompt="Meta anual del indicador" sqref="E28 C28:C30 C32"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54:J54" xr:uid="{00000000-0002-0000-0000-000004000000}"/>
    <dataValidation allowBlank="1" showInputMessage="1" showErrorMessage="1" prompt="De existir desvío, explicar razones." sqref="B38:J38 B46:J46 B50:J51 B42:K42" xr:uid="{00000000-0002-0000-0000-000005000000}"/>
    <dataValidation allowBlank="1" showInputMessage="1" showErrorMessage="1" prompt="1. Describir lo plasmado en el presupuesto_x000a_2. Describir lo alcanzado en términos financieros y de producción " sqref="B41:J41 B45:J45 B37:J37 B49:J49" xr:uid="{00000000-0002-0000-0000-000006000000}"/>
    <dataValidation allowBlank="1" showInputMessage="1" showErrorMessage="1" prompt="¿En qué consiste el producto? su objetivo" sqref="B40:J40 B36:J36 B44:J44 B48:J48" xr:uid="{00000000-0002-0000-0000-000007000000}"/>
    <dataValidation allowBlank="1" showInputMessage="1" showErrorMessage="1" prompt="Nombre del producto" sqref="B47:J47 B35:J35 B43:J43 B39:J39"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0 H32" xr:uid="{00000000-0002-0000-0000-00000C000000}"/>
    <dataValidation allowBlank="1" showInputMessage="1" showErrorMessage="1" prompt="Meta alcanzada en el trimestre" sqref="G28:G30 G32" xr:uid="{00000000-0002-0000-0000-00000D000000}"/>
    <dataValidation allowBlank="1" showInputMessage="1" showErrorMessage="1" prompt="Nombre del indicador" sqref="B28:B32" xr:uid="{00000000-0002-0000-0000-00000E000000}"/>
    <dataValidation allowBlank="1" showInputMessage="1" showErrorMessage="1" prompt="Nombre de cada producto" sqref="A28:A32" xr:uid="{00000000-0002-0000-0000-00000F000000}"/>
  </dataValidations>
  <pageMargins left="0.23622047244094491" right="0.23622047244094491" top="0.74803149606299213" bottom="0.74803149606299213" header="0.31496062992125984" footer="0.31496062992125984"/>
  <pageSetup scale="61" fitToHeight="0" orientation="portrait" r:id="rId1"/>
  <rowBreaks count="1" manualBreakCount="1">
    <brk id="38" max="9"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T2</vt:lpstr>
      <vt:lpstr>'T2'!Print_Area</vt:lpstr>
      <vt:lpstr>'T2'!Print_Titles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Wandnerys Fuertes</cp:lastModifiedBy>
  <cp:lastPrinted>2023-07-18T23:59:58Z</cp:lastPrinted>
  <dcterms:created xsi:type="dcterms:W3CDTF">2021-03-22T15:50:10Z</dcterms:created>
  <dcterms:modified xsi:type="dcterms:W3CDTF">2023-07-19T00:01:43Z</dcterms:modified>
</cp:coreProperties>
</file>